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/>
  <mc:AlternateContent xmlns:mc="http://schemas.openxmlformats.org/markup-compatibility/2006">
    <mc:Choice Requires="x15">
      <x15ac:absPath xmlns:x15ac="http://schemas.microsoft.com/office/spreadsheetml/2010/11/ac" url="https://d.docs.live.net/666ac1c756deb62a/デスクトップ/"/>
    </mc:Choice>
  </mc:AlternateContent>
  <xr:revisionPtr revIDLastSave="977" documentId="8_{0FDCCBB4-76D9-4A34-BBDE-0EE1A9F81D9F}" xr6:coauthVersionLast="47" xr6:coauthVersionMax="47" xr10:uidLastSave="{9BEFE8EF-9672-41E0-81AE-8DB360355526}"/>
  <bookViews>
    <workbookView xWindow="-108" yWindow="-108" windowWidth="23256" windowHeight="12456" activeTab="1" xr2:uid="{77BA08C9-C838-4EC4-8FA4-9E5A40081180}"/>
  </bookViews>
  <sheets>
    <sheet name="表示形式一覧" sheetId="2" r:id="rId1"/>
    <sheet name="日付と曜日" sheetId="6" r:id="rId2"/>
    <sheet name="数値" sheetId="5" r:id="rId3"/>
    <sheet name="範囲が文字列" sheetId="10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1" i="10" l="1"/>
  <c r="C12" i="10"/>
  <c r="C10" i="10"/>
  <c r="C4" i="10"/>
  <c r="C5" i="10"/>
  <c r="C3" i="10"/>
  <c r="C9" i="2" l="1"/>
  <c r="C10" i="2"/>
  <c r="C11" i="2"/>
  <c r="C12" i="2"/>
  <c r="C13" i="2"/>
  <c r="C14" i="2"/>
  <c r="C15" i="2"/>
  <c r="C2" i="2"/>
  <c r="C8" i="2"/>
  <c r="C5" i="2"/>
  <c r="C7" i="2"/>
  <c r="C4" i="2"/>
  <c r="C6" i="2"/>
  <c r="C3" i="2"/>
</calcChain>
</file>

<file path=xl/sharedStrings.xml><?xml version="1.0" encoding="utf-8"?>
<sst xmlns="http://schemas.openxmlformats.org/spreadsheetml/2006/main" count="77" uniqueCount="57">
  <si>
    <t>表示形式</t>
  </si>
  <si>
    <t>説明</t>
  </si>
  <si>
    <t>"0"</t>
  </si>
  <si>
    <t>"0000"</t>
  </si>
  <si>
    <t>"#,##0"</t>
  </si>
  <si>
    <t>カンマ区切りの整数</t>
  </si>
  <si>
    <t>"#,##0.00"</t>
  </si>
  <si>
    <t>カンマ＋小数第2位</t>
  </si>
  <si>
    <t>"0%"</t>
  </si>
  <si>
    <t>パーセント（整数）</t>
  </si>
  <si>
    <t>"0.0%"</t>
  </si>
  <si>
    <t>パーセント（小数1桁）</t>
  </si>
  <si>
    <t>西暦・月・日を表示</t>
  </si>
  <si>
    <t>"yyyy年m月d日"</t>
  </si>
  <si>
    <t>"aaa"</t>
  </si>
  <si>
    <t>"hh:mm"</t>
  </si>
  <si>
    <t>"h:mm AM/PM"</t>
  </si>
  <si>
    <t>戻り値</t>
    <rPh sb="0" eb="1">
      <t>モド</t>
    </rPh>
    <rPh sb="2" eb="3">
      <t>チ</t>
    </rPh>
    <phoneticPr fontId="3"/>
  </si>
  <si>
    <t>元の値</t>
    <rPh sb="0" eb="1">
      <t>モト</t>
    </rPh>
    <rPh sb="2" eb="3">
      <t>アタイ</t>
    </rPh>
    <phoneticPr fontId="3"/>
  </si>
  <si>
    <t>年月日で表示</t>
    <rPh sb="0" eb="3">
      <t>ネンガッピ</t>
    </rPh>
    <rPh sb="4" eb="6">
      <t>ヒョウジ</t>
    </rPh>
    <phoneticPr fontId="3"/>
  </si>
  <si>
    <t>日本語の曜日</t>
    <phoneticPr fontId="3"/>
  </si>
  <si>
    <t>"aaaa"</t>
    <phoneticPr fontId="3"/>
  </si>
  <si>
    <t>年号で表示</t>
    <rPh sb="0" eb="2">
      <t>ネンゴウ</t>
    </rPh>
    <rPh sb="3" eb="5">
      <t>ヒョウジ</t>
    </rPh>
    <phoneticPr fontId="3"/>
  </si>
  <si>
    <t>"ggge年m月d日"</t>
    <rPh sb="5" eb="6">
      <t>ネン</t>
    </rPh>
    <rPh sb="7" eb="8">
      <t>ガツ</t>
    </rPh>
    <rPh sb="9" eb="10">
      <t>ニチ</t>
    </rPh>
    <phoneticPr fontId="3"/>
  </si>
  <si>
    <t>２４時間表示</t>
    <rPh sb="2" eb="4">
      <t>ジカン</t>
    </rPh>
    <rPh sb="4" eb="6">
      <t>ヒョウジ</t>
    </rPh>
    <phoneticPr fontId="3"/>
  </si>
  <si>
    <t>１２時間表示</t>
    <rPh sb="2" eb="4">
      <t>ジカン</t>
    </rPh>
    <rPh sb="4" eb="6">
      <t>ヒョウジ</t>
    </rPh>
    <phoneticPr fontId="3"/>
  </si>
  <si>
    <t>小数点以下1桁</t>
    <phoneticPr fontId="3"/>
  </si>
  <si>
    <t>請求データ</t>
    <rPh sb="0" eb="2">
      <t>セイキュウ</t>
    </rPh>
    <phoneticPr fontId="3"/>
  </si>
  <si>
    <t>商品一覧</t>
    <rPh sb="0" eb="2">
      <t>ショウヒン</t>
    </rPh>
    <rPh sb="2" eb="4">
      <t>イチラン</t>
    </rPh>
    <phoneticPr fontId="3"/>
  </si>
  <si>
    <t>伝票番号</t>
  </si>
  <si>
    <t>商品コード</t>
  </si>
  <si>
    <t>単価</t>
  </si>
  <si>
    <t>商品名</t>
  </si>
  <si>
    <t>0001</t>
  </si>
  <si>
    <t>123</t>
    <phoneticPr fontId="3"/>
  </si>
  <si>
    <t>ペン</t>
  </si>
  <si>
    <t>0002</t>
  </si>
  <si>
    <t>ノート</t>
  </si>
  <si>
    <t>0003</t>
  </si>
  <si>
    <t>消しゴム</t>
  </si>
  <si>
    <t>124</t>
    <phoneticPr fontId="3"/>
  </si>
  <si>
    <t>125</t>
    <phoneticPr fontId="3"/>
  </si>
  <si>
    <t>124</t>
  </si>
  <si>
    <t>125</t>
  </si>
  <si>
    <r>
      <rPr>
        <b/>
        <sz val="14"/>
        <color theme="5" tint="-0.249977111117893"/>
        <rFont val="游ゴシック"/>
        <family val="3"/>
        <charset val="128"/>
        <scheme val="minor"/>
      </rPr>
      <t>=TEXT</t>
    </r>
    <r>
      <rPr>
        <sz val="14"/>
        <color theme="1"/>
        <rFont val="游ゴシック"/>
        <family val="2"/>
        <charset val="128"/>
        <scheme val="minor"/>
      </rPr>
      <t>(</t>
    </r>
    <r>
      <rPr>
        <b/>
        <sz val="14"/>
        <color theme="9" tint="-0.249977111117893"/>
        <rFont val="游ゴシック"/>
        <family val="3"/>
        <charset val="128"/>
        <scheme val="minor"/>
      </rPr>
      <t>値</t>
    </r>
    <r>
      <rPr>
        <sz val="14"/>
        <color theme="1"/>
        <rFont val="游ゴシック"/>
        <family val="2"/>
        <charset val="128"/>
        <scheme val="minor"/>
      </rPr>
      <t>，</t>
    </r>
    <r>
      <rPr>
        <b/>
        <sz val="14"/>
        <color rgb="FFC00000"/>
        <rFont val="游ゴシック"/>
        <family val="3"/>
        <charset val="128"/>
        <scheme val="minor"/>
      </rPr>
      <t>表示形式</t>
    </r>
    <r>
      <rPr>
        <sz val="14"/>
        <color theme="1"/>
        <rFont val="游ゴシック"/>
        <family val="2"/>
        <charset val="128"/>
        <scheme val="minor"/>
      </rPr>
      <t>)</t>
    </r>
    <rPh sb="6" eb="7">
      <t>アタイ</t>
    </rPh>
    <rPh sb="8" eb="10">
      <t>ヒョウジ</t>
    </rPh>
    <rPh sb="10" eb="12">
      <t>ケイシキ</t>
    </rPh>
    <phoneticPr fontId="8"/>
  </si>
  <si>
    <t>整数（ゼロ埋めなし）</t>
    <phoneticPr fontId="3"/>
  </si>
  <si>
    <t>4桁でゼロ埋め</t>
    <phoneticPr fontId="3"/>
  </si>
  <si>
    <t>"0.0"</t>
    <phoneticPr fontId="3"/>
  </si>
  <si>
    <t>"yyyy/mm/dd"</t>
    <phoneticPr fontId="3"/>
  </si>
  <si>
    <t>↑文字列</t>
    <rPh sb="1" eb="4">
      <t>モジレツ</t>
    </rPh>
    <phoneticPr fontId="3"/>
  </si>
  <si>
    <t>式の入力のルール：第２引数の表示形式は"ダブルクォーテション"で括る</t>
    <rPh sb="0" eb="1">
      <t>シキ</t>
    </rPh>
    <rPh sb="2" eb="4">
      <t>ニュウリョク</t>
    </rPh>
    <rPh sb="9" eb="10">
      <t>ダイ</t>
    </rPh>
    <rPh sb="11" eb="13">
      <t>ヒキスウ</t>
    </rPh>
    <rPh sb="14" eb="16">
      <t>ヒョウジ</t>
    </rPh>
    <rPh sb="16" eb="18">
      <t>ケイシキ</t>
    </rPh>
    <rPh sb="32" eb="33">
      <t>クク</t>
    </rPh>
    <phoneticPr fontId="3"/>
  </si>
  <si>
    <t>↑数値</t>
    <rPh sb="1" eb="3">
      <t>スウチ</t>
    </rPh>
    <phoneticPr fontId="3"/>
  </si>
  <si>
    <r>
      <t>第１引数の</t>
    </r>
    <r>
      <rPr>
        <b/>
        <sz val="11"/>
        <color theme="9" tint="-0.249977111117893"/>
        <rFont val="游ゴシック"/>
        <family val="3"/>
        <charset val="128"/>
      </rPr>
      <t>値</t>
    </r>
    <r>
      <rPr>
        <b/>
        <sz val="11"/>
        <color theme="1"/>
        <rFont val="游ゴシック"/>
        <family val="3"/>
        <charset val="128"/>
      </rPr>
      <t>を第２引数の</t>
    </r>
    <r>
      <rPr>
        <b/>
        <sz val="11"/>
        <color rgb="FFC00000"/>
        <rFont val="游ゴシック"/>
        <family val="3"/>
        <charset val="128"/>
      </rPr>
      <t>表示形式</t>
    </r>
    <r>
      <rPr>
        <b/>
        <sz val="11"/>
        <color theme="1"/>
        <rFont val="游ゴシック"/>
        <family val="3"/>
        <charset val="128"/>
      </rPr>
      <t>で文字列に変換する</t>
    </r>
    <rPh sb="0" eb="1">
      <t>ダイ</t>
    </rPh>
    <rPh sb="2" eb="4">
      <t>ヒキスウ</t>
    </rPh>
    <rPh sb="5" eb="6">
      <t>アタイ</t>
    </rPh>
    <rPh sb="7" eb="8">
      <t>ダイ</t>
    </rPh>
    <rPh sb="9" eb="11">
      <t>ヒキスウ</t>
    </rPh>
    <rPh sb="12" eb="14">
      <t>ヒョウジ</t>
    </rPh>
    <rPh sb="14" eb="16">
      <t>ケイシキ</t>
    </rPh>
    <rPh sb="17" eb="20">
      <t>モジレツ</t>
    </rPh>
    <rPh sb="21" eb="23">
      <t>ヘンカン</t>
    </rPh>
    <phoneticPr fontId="3"/>
  </si>
  <si>
    <t>曜日</t>
    <rPh sb="0" eb="2">
      <t>ヨウビ</t>
    </rPh>
    <phoneticPr fontId="3"/>
  </si>
  <si>
    <t>↓TODAY関数と組み合わせる</t>
    <rPh sb="6" eb="8">
      <t>カンスウ</t>
    </rPh>
    <rPh sb="9" eb="10">
      <t>ク</t>
    </rPh>
    <rPh sb="11" eb="12">
      <t>ア</t>
    </rPh>
    <phoneticPr fontId="3"/>
  </si>
  <si>
    <t>←＆を使って45,000円ですと表示してください</t>
    <rPh sb="3" eb="4">
      <t>ツカ</t>
    </rPh>
    <rPh sb="12" eb="13">
      <t>エン</t>
    </rPh>
    <rPh sb="16" eb="18">
      <t>ヒョウジ</t>
    </rPh>
    <phoneticPr fontId="3"/>
  </si>
  <si>
    <t>←＆を使って2025年7月1日ですと表示してください</t>
    <rPh sb="3" eb="4">
      <t>ツカ</t>
    </rPh>
    <rPh sb="10" eb="11">
      <t>ネン</t>
    </rPh>
    <rPh sb="12" eb="13">
      <t>ガツ</t>
    </rPh>
    <rPh sb="14" eb="15">
      <t>ヒ</t>
    </rPh>
    <rPh sb="18" eb="20">
      <t>ヒョウジ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</si>
</sst>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_);[Red]\(0\)"/>
    <numFmt numFmtId="177" formatCode="h:mm;@"/>
    <numFmt numFmtId="178" formatCode="0_ "/>
    <numFmt numFmtId="179" formatCode="0000"/>
    <numFmt numFmtId="180" formatCode="[$-F800]dddd\,\ mmmm\ dd\,\ yyyy"/>
    <numFmt numFmtId="181" formatCode="ggge&quot;年&quot;m&quot;月&quot;d&quot;日&quot;\(aaa\)"/>
  </numFmts>
  <fonts count="14" x14ac:knownFonts="1">
    <font>
      <sz val="11"/>
      <color theme="1"/>
      <name val="游ゴシック"/>
      <family val="2"/>
      <charset val="128"/>
    </font>
    <font>
      <sz val="11"/>
      <color theme="1"/>
      <name val="游ゴシック"/>
      <family val="2"/>
      <scheme val="minor"/>
    </font>
    <font>
      <b/>
      <sz val="11"/>
      <color theme="1"/>
      <name val="游ゴシック"/>
      <family val="2"/>
      <scheme val="minor"/>
    </font>
    <font>
      <sz val="6"/>
      <name val="游ゴシック"/>
      <family val="2"/>
      <charset val="128"/>
    </font>
    <font>
      <sz val="11"/>
      <color theme="1"/>
      <name val="游ゴシック"/>
      <family val="2"/>
      <charset val="128"/>
    </font>
    <font>
      <b/>
      <sz val="11"/>
      <color theme="1"/>
      <name val="游ゴシック"/>
      <family val="3"/>
      <charset val="128"/>
    </font>
    <font>
      <sz val="14"/>
      <color theme="1"/>
      <name val="游ゴシック"/>
      <family val="2"/>
      <charset val="128"/>
      <scheme val="minor"/>
    </font>
    <font>
      <b/>
      <sz val="14"/>
      <color rgb="FFC00000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5" tint="-0.249977111117893"/>
      <name val="游ゴシック"/>
      <family val="3"/>
      <charset val="128"/>
      <scheme val="minor"/>
    </font>
    <font>
      <b/>
      <sz val="14"/>
      <color theme="9" tint="-0.249977111117893"/>
      <name val="游ゴシック"/>
      <family val="3"/>
      <charset val="128"/>
      <scheme val="minor"/>
    </font>
    <font>
      <sz val="11"/>
      <color theme="1"/>
      <name val="游ゴシック"/>
      <family val="3"/>
      <charset val="128"/>
    </font>
    <font>
      <b/>
      <sz val="11"/>
      <color theme="9" tint="-0.249977111117893"/>
      <name val="游ゴシック"/>
      <family val="3"/>
      <charset val="128"/>
    </font>
    <font>
      <b/>
      <sz val="11"/>
      <color rgb="FFC0000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1" fillId="0" borderId="0"/>
    <xf numFmtId="38" fontId="4" fillId="0" borderId="0" applyFont="0" applyFill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1" fillId="0" borderId="1" xfId="1" applyBorder="1"/>
    <xf numFmtId="0" fontId="0" fillId="0" borderId="1" xfId="0" applyBorder="1">
      <alignment vertical="center"/>
    </xf>
    <xf numFmtId="14" fontId="1" fillId="0" borderId="1" xfId="1" applyNumberFormat="1" applyBorder="1"/>
    <xf numFmtId="176" fontId="0" fillId="0" borderId="1" xfId="0" applyNumberFormat="1" applyBorder="1">
      <alignment vertical="center"/>
    </xf>
    <xf numFmtId="0" fontId="2" fillId="2" borderId="1" xfId="1" applyFont="1" applyFill="1" applyBorder="1" applyAlignment="1">
      <alignment horizontal="center" vertical="top"/>
    </xf>
    <xf numFmtId="14" fontId="0" fillId="0" borderId="0" xfId="0" applyNumberFormat="1">
      <alignment vertical="center"/>
    </xf>
    <xf numFmtId="20" fontId="1" fillId="0" borderId="1" xfId="1" applyNumberFormat="1" applyBorder="1"/>
    <xf numFmtId="20" fontId="0" fillId="0" borderId="0" xfId="0" applyNumberFormat="1">
      <alignment vertical="center"/>
    </xf>
    <xf numFmtId="38" fontId="0" fillId="0" borderId="0" xfId="2" applyFont="1">
      <alignment vertical="center"/>
    </xf>
    <xf numFmtId="177" fontId="1" fillId="0" borderId="1" xfId="1" applyNumberFormat="1" applyBorder="1"/>
    <xf numFmtId="0" fontId="5" fillId="0" borderId="0" xfId="0" applyFont="1">
      <alignment vertical="center"/>
    </xf>
    <xf numFmtId="0" fontId="2" fillId="3" borderId="1" xfId="0" applyFont="1" applyFill="1" applyBorder="1" applyAlignment="1">
      <alignment horizontal="center" vertical="top"/>
    </xf>
    <xf numFmtId="0" fontId="2" fillId="4" borderId="1" xfId="1" applyFont="1" applyFill="1" applyBorder="1" applyAlignment="1">
      <alignment horizontal="center" vertical="top"/>
    </xf>
    <xf numFmtId="0" fontId="0" fillId="0" borderId="1" xfId="0" applyBorder="1" applyAlignment="1"/>
    <xf numFmtId="178" fontId="0" fillId="0" borderId="1" xfId="0" quotePrefix="1" applyNumberFormat="1" applyBorder="1" applyAlignment="1">
      <alignment horizontal="right"/>
    </xf>
    <xf numFmtId="0" fontId="0" fillId="0" borderId="1" xfId="0" quotePrefix="1" applyBorder="1" applyAlignment="1">
      <alignment horizontal="left"/>
    </xf>
    <xf numFmtId="0" fontId="6" fillId="0" borderId="0" xfId="1" quotePrefix="1" applyFont="1" applyAlignment="1">
      <alignment vertical="center"/>
    </xf>
    <xf numFmtId="3" fontId="0" fillId="0" borderId="0" xfId="2" applyNumberFormat="1" applyFont="1">
      <alignment vertical="center"/>
    </xf>
    <xf numFmtId="0" fontId="0" fillId="0" borderId="0" xfId="0" applyAlignment="1">
      <alignment horizontal="left"/>
    </xf>
    <xf numFmtId="0" fontId="11" fillId="0" borderId="0" xfId="0" applyFont="1" applyAlignment="1">
      <alignment horizontal="right"/>
    </xf>
    <xf numFmtId="0" fontId="11" fillId="0" borderId="0" xfId="0" applyFont="1" applyAlignment="1">
      <alignment horizontal="left"/>
    </xf>
    <xf numFmtId="0" fontId="0" fillId="0" borderId="1" xfId="0" quotePrefix="1" applyBorder="1" applyAlignment="1"/>
    <xf numFmtId="49" fontId="0" fillId="0" borderId="1" xfId="0" quotePrefix="1" applyNumberFormat="1" applyBorder="1" applyAlignment="1"/>
    <xf numFmtId="0" fontId="0" fillId="0" borderId="0" xfId="0" applyAlignment="1">
      <alignment horizontal="right" vertical="center"/>
    </xf>
    <xf numFmtId="38" fontId="0" fillId="0" borderId="0" xfId="2" applyFont="1" applyFill="1">
      <alignment vertical="center"/>
    </xf>
    <xf numFmtId="0" fontId="11" fillId="0" borderId="0" xfId="0" applyFont="1">
      <alignment vertical="center"/>
    </xf>
    <xf numFmtId="179" fontId="0" fillId="0" borderId="0" xfId="0" applyNumberFormat="1">
      <alignment vertical="center"/>
    </xf>
    <xf numFmtId="56" fontId="0" fillId="0" borderId="0" xfId="0" applyNumberFormat="1">
      <alignment vertical="center"/>
    </xf>
    <xf numFmtId="180" fontId="0" fillId="0" borderId="0" xfId="0" applyNumberFormat="1">
      <alignment vertical="center"/>
    </xf>
    <xf numFmtId="180" fontId="0" fillId="0" borderId="0" xfId="2" applyNumberFormat="1" applyFont="1">
      <alignment vertical="center"/>
    </xf>
    <xf numFmtId="181" fontId="0" fillId="0" borderId="0" xfId="0" applyNumberFormat="1">
      <alignment vertical="center"/>
    </xf>
  </cellXfs>
  <cellStyles count="3">
    <cellStyle name="桁区切り" xfId="2" builtinId="6"/>
    <cellStyle name="標準" xfId="0" builtinId="0"/>
    <cellStyle name="標準 2" xfId="1" xr:uid="{0F87E582-C37B-4A51-8C2E-648BCF298A1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ペーパー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5F78FF-E06D-4ED3-A533-F5A6EF5B00E7}">
  <dimension ref="A1:D15"/>
  <sheetViews>
    <sheetView zoomScale="150" zoomScaleNormal="150" workbookViewId="0"/>
  </sheetViews>
  <sheetFormatPr defaultRowHeight="18" x14ac:dyDescent="0.45"/>
  <cols>
    <col min="1" max="1" width="16.3984375" bestFit="1" customWidth="1"/>
    <col min="2" max="2" width="17.3984375" customWidth="1"/>
    <col min="3" max="3" width="18.69921875" customWidth="1"/>
    <col min="4" max="4" width="21.3984375" bestFit="1" customWidth="1"/>
  </cols>
  <sheetData>
    <row r="1" spans="1:4" x14ac:dyDescent="0.45">
      <c r="A1" s="5" t="s">
        <v>18</v>
      </c>
      <c r="B1" s="5" t="s">
        <v>0</v>
      </c>
      <c r="C1" s="5" t="s">
        <v>17</v>
      </c>
      <c r="D1" s="5" t="s">
        <v>1</v>
      </c>
    </row>
    <row r="2" spans="1:4" x14ac:dyDescent="0.45">
      <c r="A2" s="3">
        <v>45833</v>
      </c>
      <c r="B2" s="1" t="s">
        <v>48</v>
      </c>
      <c r="C2" s="2" t="str">
        <f>TEXT(A2,"yyyy/mm/dd")</f>
        <v>2025/06/25</v>
      </c>
      <c r="D2" s="1" t="s">
        <v>12</v>
      </c>
    </row>
    <row r="3" spans="1:4" x14ac:dyDescent="0.45">
      <c r="A3" s="3">
        <v>45833</v>
      </c>
      <c r="B3" s="1" t="s">
        <v>13</v>
      </c>
      <c r="C3" s="2" t="str">
        <f>TEXT(A3,"yyyy年m月d日")</f>
        <v>2025年6月25日</v>
      </c>
      <c r="D3" s="1" t="s">
        <v>19</v>
      </c>
    </row>
    <row r="4" spans="1:4" x14ac:dyDescent="0.45">
      <c r="A4" s="3">
        <v>45833</v>
      </c>
      <c r="B4" s="1" t="s">
        <v>23</v>
      </c>
      <c r="C4" s="2" t="str">
        <f>TEXT(A4,"ggge年m月d日")</f>
        <v>令和7年6月25日</v>
      </c>
      <c r="D4" s="1" t="s">
        <v>22</v>
      </c>
    </row>
    <row r="5" spans="1:4" x14ac:dyDescent="0.45">
      <c r="A5" s="3">
        <v>45833</v>
      </c>
      <c r="B5" s="1" t="s">
        <v>14</v>
      </c>
      <c r="C5" s="4" t="str">
        <f>TEXT(A5,"aaa")</f>
        <v>水</v>
      </c>
      <c r="D5" s="1" t="s">
        <v>20</v>
      </c>
    </row>
    <row r="6" spans="1:4" x14ac:dyDescent="0.45">
      <c r="A6" s="3">
        <v>45833</v>
      </c>
      <c r="B6" s="1" t="s">
        <v>21</v>
      </c>
      <c r="C6" s="2" t="str">
        <f>TEXT(A6,"aaaa")</f>
        <v>水曜日</v>
      </c>
      <c r="D6" s="1" t="s">
        <v>20</v>
      </c>
    </row>
    <row r="7" spans="1:4" x14ac:dyDescent="0.45">
      <c r="A7" s="10">
        <v>0.37847222222222221</v>
      </c>
      <c r="B7" s="1" t="s">
        <v>15</v>
      </c>
      <c r="C7" s="2" t="str">
        <f>TEXT(A7,"hh:mm")</f>
        <v>09:05</v>
      </c>
      <c r="D7" s="1" t="s">
        <v>24</v>
      </c>
    </row>
    <row r="8" spans="1:4" x14ac:dyDescent="0.45">
      <c r="A8" s="7">
        <v>0.60138888888888886</v>
      </c>
      <c r="B8" s="1" t="s">
        <v>16</v>
      </c>
      <c r="C8" s="2" t="str">
        <f>TEXT(A8,"h:mm AM/PM")</f>
        <v>2:26 PM</v>
      </c>
      <c r="D8" s="1" t="s">
        <v>25</v>
      </c>
    </row>
    <row r="9" spans="1:4" x14ac:dyDescent="0.45">
      <c r="A9" s="1">
        <v>123</v>
      </c>
      <c r="B9" s="1" t="s">
        <v>2</v>
      </c>
      <c r="C9" s="2" t="str">
        <f>TEXT(A9,"0")</f>
        <v>123</v>
      </c>
      <c r="D9" s="1" t="s">
        <v>45</v>
      </c>
    </row>
    <row r="10" spans="1:4" x14ac:dyDescent="0.45">
      <c r="A10" s="1">
        <v>45</v>
      </c>
      <c r="B10" s="1" t="s">
        <v>3</v>
      </c>
      <c r="C10" s="2" t="str">
        <f>TEXT(A10,"0000")</f>
        <v>0045</v>
      </c>
      <c r="D10" s="1" t="s">
        <v>46</v>
      </c>
    </row>
    <row r="11" spans="1:4" x14ac:dyDescent="0.45">
      <c r="A11" s="1">
        <v>1200000</v>
      </c>
      <c r="B11" s="1" t="s">
        <v>4</v>
      </c>
      <c r="C11" s="2" t="str">
        <f>TEXT(A11,"#,##0")</f>
        <v>1,200,000</v>
      </c>
      <c r="D11" s="1" t="s">
        <v>5</v>
      </c>
    </row>
    <row r="12" spans="1:4" x14ac:dyDescent="0.45">
      <c r="A12" s="1">
        <v>1234.5</v>
      </c>
      <c r="B12" s="1" t="s">
        <v>6</v>
      </c>
      <c r="C12" s="2" t="str">
        <f>TEXT(A12,"#,##0.00")</f>
        <v>1,234.50</v>
      </c>
      <c r="D12" s="1" t="s">
        <v>7</v>
      </c>
    </row>
    <row r="13" spans="1:4" x14ac:dyDescent="0.45">
      <c r="A13" s="1">
        <v>7</v>
      </c>
      <c r="B13" s="1" t="s">
        <v>47</v>
      </c>
      <c r="C13" s="2" t="str">
        <f>TEXT(A13,"0.0")</f>
        <v>7.0</v>
      </c>
      <c r="D13" s="1" t="s">
        <v>26</v>
      </c>
    </row>
    <row r="14" spans="1:4" x14ac:dyDescent="0.45">
      <c r="A14" s="1">
        <v>0.85</v>
      </c>
      <c r="B14" s="1" t="s">
        <v>8</v>
      </c>
      <c r="C14" s="2" t="str">
        <f>TEXT(A14,"0%")</f>
        <v>85%</v>
      </c>
      <c r="D14" s="1" t="s">
        <v>9</v>
      </c>
    </row>
    <row r="15" spans="1:4" x14ac:dyDescent="0.45">
      <c r="A15" s="1">
        <v>0.875</v>
      </c>
      <c r="B15" s="1" t="s">
        <v>10</v>
      </c>
      <c r="C15" s="2" t="str">
        <f>TEXT(A15,"0.0%")</f>
        <v>87.5%</v>
      </c>
      <c r="D15" s="1" t="s">
        <v>11</v>
      </c>
    </row>
  </sheetData>
  <phoneticPr fontId="3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6EE898-18DF-42A4-BB88-E9B0A7C58859}">
  <dimension ref="A1:D14"/>
  <sheetViews>
    <sheetView tabSelected="1" zoomScale="170" zoomScaleNormal="170" workbookViewId="0"/>
  </sheetViews>
  <sheetFormatPr defaultRowHeight="18" x14ac:dyDescent="0.45"/>
  <cols>
    <col min="1" max="1" width="19" customWidth="1"/>
    <col min="2" max="2" width="6.19921875" customWidth="1"/>
    <col min="3" max="3" width="19.5" customWidth="1"/>
    <col min="4" max="4" width="18.296875" bestFit="1" customWidth="1"/>
    <col min="5" max="5" width="12.19921875" customWidth="1"/>
  </cols>
  <sheetData>
    <row r="1" spans="1:4" ht="22.2" x14ac:dyDescent="0.45">
      <c r="A1" s="17" t="s">
        <v>44</v>
      </c>
    </row>
    <row r="2" spans="1:4" x14ac:dyDescent="0.45">
      <c r="A2" s="11" t="s">
        <v>52</v>
      </c>
    </row>
    <row r="3" spans="1:4" x14ac:dyDescent="0.45">
      <c r="A3" s="11" t="s">
        <v>50</v>
      </c>
    </row>
    <row r="4" spans="1:4" x14ac:dyDescent="0.45">
      <c r="A4" s="26"/>
      <c r="B4" t="s">
        <v>53</v>
      </c>
      <c r="C4" t="s">
        <v>54</v>
      </c>
      <c r="D4" s="29"/>
    </row>
    <row r="5" spans="1:4" x14ac:dyDescent="0.45">
      <c r="A5" s="6">
        <v>45839</v>
      </c>
      <c r="C5" s="6"/>
      <c r="D5" s="31"/>
    </row>
    <row r="6" spans="1:4" x14ac:dyDescent="0.45">
      <c r="A6" s="6">
        <v>45871</v>
      </c>
      <c r="D6" s="28"/>
    </row>
    <row r="7" spans="1:4" x14ac:dyDescent="0.45">
      <c r="A7" s="6">
        <v>45872</v>
      </c>
    </row>
    <row r="8" spans="1:4" x14ac:dyDescent="0.45">
      <c r="A8" s="6">
        <v>45873</v>
      </c>
    </row>
    <row r="9" spans="1:4" x14ac:dyDescent="0.45">
      <c r="A9" s="6">
        <v>45874</v>
      </c>
    </row>
    <row r="10" spans="1:4" x14ac:dyDescent="0.45">
      <c r="A10" s="6">
        <v>45875</v>
      </c>
    </row>
    <row r="11" spans="1:4" x14ac:dyDescent="0.45">
      <c r="A11" s="6">
        <v>45876</v>
      </c>
    </row>
    <row r="12" spans="1:4" x14ac:dyDescent="0.45">
      <c r="A12" s="8"/>
    </row>
    <row r="14" spans="1:4" x14ac:dyDescent="0.45">
      <c r="A14" s="8"/>
    </row>
  </sheetData>
  <phoneticPr fontId="3"/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B149C5-85A6-4056-B37F-6215DFB16B1A}">
  <dimension ref="A1:E14"/>
  <sheetViews>
    <sheetView zoomScale="150" zoomScaleNormal="150" workbookViewId="0"/>
  </sheetViews>
  <sheetFormatPr defaultRowHeight="18" x14ac:dyDescent="0.45"/>
  <cols>
    <col min="1" max="1" width="14.09765625" customWidth="1"/>
    <col min="2" max="2" width="18.8984375" customWidth="1"/>
    <col min="3" max="3" width="15.3984375" customWidth="1"/>
    <col min="4" max="4" width="5" bestFit="1" customWidth="1"/>
  </cols>
  <sheetData>
    <row r="1" spans="1:5" x14ac:dyDescent="0.45">
      <c r="A1" s="18">
        <v>45000</v>
      </c>
      <c r="B1" s="9"/>
      <c r="C1" s="25" t="s">
        <v>55</v>
      </c>
      <c r="E1" s="9"/>
    </row>
    <row r="2" spans="1:5" x14ac:dyDescent="0.45">
      <c r="A2" s="9"/>
    </row>
    <row r="3" spans="1:5" x14ac:dyDescent="0.45">
      <c r="A3" s="30">
        <v>45839</v>
      </c>
      <c r="C3" t="s">
        <v>56</v>
      </c>
    </row>
    <row r="4" spans="1:5" x14ac:dyDescent="0.45">
      <c r="A4" s="27"/>
    </row>
    <row r="5" spans="1:5" x14ac:dyDescent="0.45">
      <c r="A5" s="27"/>
    </row>
    <row r="6" spans="1:5" x14ac:dyDescent="0.45">
      <c r="A6" s="27"/>
    </row>
    <row r="7" spans="1:5" x14ac:dyDescent="0.45">
      <c r="A7" s="27"/>
    </row>
    <row r="8" spans="1:5" x14ac:dyDescent="0.45">
      <c r="A8" s="27"/>
    </row>
    <row r="9" spans="1:5" x14ac:dyDescent="0.45">
      <c r="A9" s="27"/>
    </row>
    <row r="10" spans="1:5" x14ac:dyDescent="0.45">
      <c r="A10" s="27"/>
    </row>
    <row r="11" spans="1:5" x14ac:dyDescent="0.45">
      <c r="A11" s="27"/>
    </row>
    <row r="12" spans="1:5" x14ac:dyDescent="0.45">
      <c r="A12" s="27"/>
    </row>
    <row r="13" spans="1:5" x14ac:dyDescent="0.45">
      <c r="A13" s="27"/>
    </row>
    <row r="14" spans="1:5" x14ac:dyDescent="0.45">
      <c r="A14" s="27"/>
    </row>
  </sheetData>
  <phoneticPr fontId="3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F36B4B-714D-4CAA-8D05-7115C0B5DCC7}">
  <dimension ref="A1:G13"/>
  <sheetViews>
    <sheetView zoomScale="150" zoomScaleNormal="150" workbookViewId="0"/>
  </sheetViews>
  <sheetFormatPr defaultRowHeight="18" x14ac:dyDescent="0.45"/>
  <cols>
    <col min="1" max="3" width="10.296875" customWidth="1"/>
    <col min="4" max="4" width="2.59765625" customWidth="1"/>
    <col min="5" max="6" width="11" customWidth="1"/>
  </cols>
  <sheetData>
    <row r="1" spans="1:7" x14ac:dyDescent="0.45">
      <c r="A1" s="11" t="s">
        <v>27</v>
      </c>
      <c r="E1" s="11" t="s">
        <v>28</v>
      </c>
    </row>
    <row r="2" spans="1:7" x14ac:dyDescent="0.45">
      <c r="A2" s="12" t="s">
        <v>29</v>
      </c>
      <c r="B2" s="12" t="s">
        <v>30</v>
      </c>
      <c r="C2" s="12" t="s">
        <v>31</v>
      </c>
      <c r="E2" s="13" t="s">
        <v>30</v>
      </c>
      <c r="F2" s="13" t="s">
        <v>32</v>
      </c>
      <c r="G2" s="13" t="s">
        <v>31</v>
      </c>
    </row>
    <row r="3" spans="1:7" x14ac:dyDescent="0.45">
      <c r="A3" s="14" t="s">
        <v>33</v>
      </c>
      <c r="B3" s="15">
        <v>123</v>
      </c>
      <c r="C3" s="14" t="e">
        <f>VLOOKUP(B3,$E$3:$G$5,3,FALSE)</f>
        <v>#N/A</v>
      </c>
      <c r="E3" s="16" t="s">
        <v>34</v>
      </c>
      <c r="F3" s="1" t="s">
        <v>35</v>
      </c>
      <c r="G3" s="1">
        <v>100</v>
      </c>
    </row>
    <row r="4" spans="1:7" x14ac:dyDescent="0.45">
      <c r="A4" s="14" t="s">
        <v>36</v>
      </c>
      <c r="B4" s="15">
        <v>124</v>
      </c>
      <c r="C4" s="14" t="e">
        <f t="shared" ref="C4:C5" si="0">VLOOKUP(B4,$E$3:$G$5,3,FALSE)</f>
        <v>#N/A</v>
      </c>
      <c r="E4" s="16" t="s">
        <v>40</v>
      </c>
      <c r="F4" s="1" t="s">
        <v>37</v>
      </c>
      <c r="G4" s="1">
        <v>200</v>
      </c>
    </row>
    <row r="5" spans="1:7" x14ac:dyDescent="0.45">
      <c r="A5" s="14" t="s">
        <v>38</v>
      </c>
      <c r="B5" s="15">
        <v>125</v>
      </c>
      <c r="C5" s="14" t="e">
        <f t="shared" si="0"/>
        <v>#N/A</v>
      </c>
      <c r="E5" s="16" t="s">
        <v>41</v>
      </c>
      <c r="F5" s="1" t="s">
        <v>39</v>
      </c>
      <c r="G5" s="1">
        <v>150</v>
      </c>
    </row>
    <row r="6" spans="1:7" x14ac:dyDescent="0.45">
      <c r="B6" s="20" t="s">
        <v>51</v>
      </c>
      <c r="E6" s="19" t="s">
        <v>49</v>
      </c>
    </row>
    <row r="8" spans="1:7" x14ac:dyDescent="0.45">
      <c r="A8" s="11" t="s">
        <v>27</v>
      </c>
      <c r="E8" s="11" t="s">
        <v>28</v>
      </c>
    </row>
    <row r="9" spans="1:7" x14ac:dyDescent="0.45">
      <c r="A9" s="12" t="s">
        <v>29</v>
      </c>
      <c r="B9" s="12" t="s">
        <v>30</v>
      </c>
      <c r="C9" s="12" t="s">
        <v>31</v>
      </c>
      <c r="E9" s="13" t="s">
        <v>30</v>
      </c>
      <c r="F9" s="13" t="s">
        <v>32</v>
      </c>
      <c r="G9" s="13" t="s">
        <v>31</v>
      </c>
    </row>
    <row r="10" spans="1:7" x14ac:dyDescent="0.45">
      <c r="A10" s="14" t="s">
        <v>33</v>
      </c>
      <c r="B10" s="23" t="s">
        <v>34</v>
      </c>
      <c r="C10" s="14" t="e">
        <f>VLOOKUP(B10,$E$10:$G$12,3,FALSE)</f>
        <v>#N/A</v>
      </c>
      <c r="E10" s="22">
        <v>123</v>
      </c>
      <c r="F10" s="1" t="s">
        <v>35</v>
      </c>
      <c r="G10" s="1">
        <v>100</v>
      </c>
    </row>
    <row r="11" spans="1:7" x14ac:dyDescent="0.45">
      <c r="A11" s="14" t="s">
        <v>36</v>
      </c>
      <c r="B11" s="23" t="s">
        <v>42</v>
      </c>
      <c r="C11" s="14" t="e">
        <f t="shared" ref="C11:C12" si="1">VLOOKUP(B11,$E$10:$G$12,3,FALSE)</f>
        <v>#N/A</v>
      </c>
      <c r="E11" s="22">
        <v>124</v>
      </c>
      <c r="F11" s="1" t="s">
        <v>37</v>
      </c>
      <c r="G11" s="1">
        <v>200</v>
      </c>
    </row>
    <row r="12" spans="1:7" x14ac:dyDescent="0.45">
      <c r="A12" s="14" t="s">
        <v>38</v>
      </c>
      <c r="B12" s="23" t="s">
        <v>43</v>
      </c>
      <c r="C12" s="14" t="e">
        <f t="shared" si="1"/>
        <v>#N/A</v>
      </c>
      <c r="E12" s="22">
        <v>125</v>
      </c>
      <c r="F12" s="1" t="s">
        <v>39</v>
      </c>
      <c r="G12" s="1">
        <v>150</v>
      </c>
    </row>
    <row r="13" spans="1:7" x14ac:dyDescent="0.45">
      <c r="B13" s="21" t="s">
        <v>49</v>
      </c>
      <c r="E13" s="24" t="s">
        <v>51</v>
      </c>
    </row>
  </sheetData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表示形式一覧</vt:lpstr>
      <vt:lpstr>日付と曜日</vt:lpstr>
      <vt:lpstr>数値</vt:lpstr>
      <vt:lpstr>範囲が文字列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ナホ イシタカ</dc:creator>
  <cp:lastModifiedBy>ナホ イシタカ</cp:lastModifiedBy>
  <dcterms:created xsi:type="dcterms:W3CDTF">2025-06-26T08:28:30Z</dcterms:created>
  <dcterms:modified xsi:type="dcterms:W3CDTF">2025-07-14T02:30:31Z</dcterms:modified>
</cp:coreProperties>
</file>