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131" documentId="8_{FD457DDF-5408-454A-A943-ED6322A20470}" xr6:coauthVersionLast="47" xr6:coauthVersionMax="47" xr10:uidLastSave="{B74D3B86-10FE-4557-B7ED-E9FF94275B94}"/>
  <bookViews>
    <workbookView xWindow="-108" yWindow="-108" windowWidth="23256" windowHeight="12456" xr2:uid="{3DBE8F64-C62E-4AAB-A62B-682B6CCDC9D7}"/>
  </bookViews>
  <sheets>
    <sheet name="SUMIFS" sheetId="1" r:id="rId1"/>
    <sheet name="おまけ" sheetId="4" r:id="rId2"/>
  </sheets>
  <definedNames>
    <definedName name="_xlnm._FilterDatabase" localSheetId="1" hidden="1">おまけ!$A$2:$C$12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C14" i="4"/>
</calcChain>
</file>

<file path=xl/sharedStrings.xml><?xml version="1.0" encoding="utf-8"?>
<sst xmlns="http://schemas.openxmlformats.org/spreadsheetml/2006/main" count="84" uniqueCount="45">
  <si>
    <t>日付</t>
  </si>
  <si>
    <t>担当者</t>
  </si>
  <si>
    <t>商品</t>
  </si>
  <si>
    <t>売上金額</t>
  </si>
  <si>
    <t>2025/06/01</t>
  </si>
  <si>
    <t>佐藤</t>
  </si>
  <si>
    <t>パソコン</t>
  </si>
  <si>
    <t>鈴木</t>
  </si>
  <si>
    <t>モニター</t>
  </si>
  <si>
    <t>2025/06/02</t>
  </si>
  <si>
    <t>高橋</t>
  </si>
  <si>
    <t>2025/06/03</t>
  </si>
  <si>
    <t>2025/06/04</t>
  </si>
  <si>
    <t>担当者</t>
    <rPh sb="0" eb="3">
      <t>タントウシャ</t>
    </rPh>
    <phoneticPr fontId="3"/>
  </si>
  <si>
    <t>パソコン</t>
    <phoneticPr fontId="3"/>
  </si>
  <si>
    <t>モニター</t>
    <phoneticPr fontId="3"/>
  </si>
  <si>
    <t>鈴木</t>
    <rPh sb="0" eb="2">
      <t>スズキ</t>
    </rPh>
    <phoneticPr fontId="3"/>
  </si>
  <si>
    <t>高橋</t>
    <rPh sb="0" eb="2">
      <t>タカハシ</t>
    </rPh>
    <phoneticPr fontId="3"/>
  </si>
  <si>
    <t>社員名</t>
  </si>
  <si>
    <t>部署</t>
  </si>
  <si>
    <t>交通費（円）</t>
  </si>
  <si>
    <t>部署</t>
    <rPh sb="0" eb="2">
      <t>ブショ</t>
    </rPh>
    <phoneticPr fontId="3"/>
  </si>
  <si>
    <t>合計</t>
    <rPh sb="0" eb="2">
      <t>ゴウケイ</t>
    </rPh>
    <phoneticPr fontId="3"/>
  </si>
  <si>
    <t>山田</t>
  </si>
  <si>
    <t>営業部</t>
  </si>
  <si>
    <t>経理部</t>
    <rPh sb="0" eb="3">
      <t>ケイリブ</t>
    </rPh>
    <phoneticPr fontId="3"/>
  </si>
  <si>
    <t>経理部</t>
  </si>
  <si>
    <t>田中</t>
  </si>
  <si>
    <t>開発部</t>
  </si>
  <si>
    <t>佐々木</t>
  </si>
  <si>
    <t>木村</t>
  </si>
  <si>
    <t>山本</t>
  </si>
  <si>
    <t>加藤</t>
  </si>
  <si>
    <t>山田</t>
    <rPh sb="0" eb="2">
      <t>ヤマダ</t>
    </rPh>
    <phoneticPr fontId="3"/>
  </si>
  <si>
    <t>佐々木</t>
    <rPh sb="0" eb="3">
      <t>ササキ</t>
    </rPh>
    <phoneticPr fontId="3"/>
  </si>
  <si>
    <t>山本</t>
    <rPh sb="0" eb="2">
      <t>ヤマモト</t>
    </rPh>
    <phoneticPr fontId="3"/>
  </si>
  <si>
    <t>社員名</t>
    <rPh sb="0" eb="3">
      <t>シャインメイ</t>
    </rPh>
    <phoneticPr fontId="3"/>
  </si>
  <si>
    <t>交通費</t>
    <rPh sb="0" eb="3">
      <t>コウツウヒ</t>
    </rPh>
    <phoneticPr fontId="3"/>
  </si>
  <si>
    <t>開発部</t>
    <rPh sb="0" eb="3">
      <t>カイハツブ</t>
    </rPh>
    <phoneticPr fontId="3"/>
  </si>
  <si>
    <t>田中</t>
    <rPh sb="0" eb="2">
      <t>タナカ</t>
    </rPh>
    <phoneticPr fontId="3"/>
  </si>
  <si>
    <t>木村</t>
    <rPh sb="0" eb="2">
      <t>キムラ</t>
    </rPh>
    <phoneticPr fontId="3"/>
  </si>
  <si>
    <t>加藤</t>
    <rPh sb="0" eb="2">
      <t>カトウ</t>
    </rPh>
    <phoneticPr fontId="3"/>
  </si>
  <si>
    <t>佐藤</t>
    <rPh sb="0" eb="2">
      <t>サトウ</t>
    </rPh>
    <phoneticPr fontId="3"/>
  </si>
  <si>
    <r>
      <rPr>
        <b/>
        <sz val="14"/>
        <color theme="5" tint="-0.249977111117893"/>
        <rFont val="游ゴシック"/>
        <family val="3"/>
        <charset val="128"/>
        <scheme val="minor"/>
      </rPr>
      <t>=SUMIFS</t>
    </r>
    <r>
      <rPr>
        <sz val="14"/>
        <color theme="1"/>
        <rFont val="游ゴシック"/>
        <family val="2"/>
        <charset val="128"/>
        <scheme val="minor"/>
      </rPr>
      <t>(</t>
    </r>
    <r>
      <rPr>
        <b/>
        <sz val="14"/>
        <color theme="9" tint="-0.249977111117893"/>
        <rFont val="游ゴシック"/>
        <family val="3"/>
        <charset val="128"/>
        <scheme val="minor"/>
      </rPr>
      <t>合計対象範囲</t>
    </r>
    <r>
      <rPr>
        <sz val="14"/>
        <color theme="1"/>
        <rFont val="游ゴシック"/>
        <family val="2"/>
        <charset val="128"/>
        <scheme val="minor"/>
      </rPr>
      <t>，</t>
    </r>
    <r>
      <rPr>
        <b/>
        <sz val="14"/>
        <color rgb="FFC00000"/>
        <rFont val="游ゴシック"/>
        <family val="3"/>
        <charset val="128"/>
        <scheme val="minor"/>
      </rPr>
      <t>条件範囲1</t>
    </r>
    <r>
      <rPr>
        <sz val="14"/>
        <color theme="1"/>
        <rFont val="游ゴシック"/>
        <family val="2"/>
        <charset val="128"/>
        <scheme val="minor"/>
      </rPr>
      <t xml:space="preserve"> ,</t>
    </r>
    <r>
      <rPr>
        <b/>
        <sz val="14"/>
        <color theme="7" tint="-0.249977111117893"/>
        <rFont val="游ゴシック"/>
        <family val="3"/>
        <charset val="128"/>
        <scheme val="minor"/>
      </rPr>
      <t>条件1･･･</t>
    </r>
    <r>
      <rPr>
        <sz val="14"/>
        <color theme="1"/>
        <rFont val="游ゴシック"/>
        <family val="2"/>
        <charset val="128"/>
        <scheme val="minor"/>
      </rPr>
      <t>)</t>
    </r>
    <rPh sb="2" eb="4">
      <t>ハンイ</t>
    </rPh>
    <rPh sb="8" eb="10">
      <t>ゴウケイ</t>
    </rPh>
    <rPh sb="10" eb="14">
      <t>タイショウハンイ</t>
    </rPh>
    <rPh sb="15" eb="17">
      <t>ジョウケン</t>
    </rPh>
    <rPh sb="17" eb="19">
      <t>ハンイ</t>
    </rPh>
    <rPh sb="22" eb="24">
      <t>ジョウケン</t>
    </rPh>
    <phoneticPr fontId="11"/>
  </si>
  <si>
    <t>複数の指定した検索条件に一致するセルの値を合計する</t>
    <rPh sb="0" eb="2">
      <t>フクスウ</t>
    </rPh>
    <rPh sb="3" eb="5">
      <t>シテイ</t>
    </rPh>
    <rPh sb="7" eb="11">
      <t>ケンサクジョウケン</t>
    </rPh>
    <rPh sb="12" eb="14">
      <t>イッチ</t>
    </rPh>
    <rPh sb="19" eb="20">
      <t>アタイ</t>
    </rPh>
    <rPh sb="21" eb="2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</si>
</sst>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5" tint="-0.249977111117893"/>
      <name val="游ゴシック"/>
      <family val="3"/>
      <charset val="128"/>
      <scheme val="minor"/>
    </font>
    <font>
      <b/>
      <sz val="14"/>
      <color theme="9" tint="-0.249977111117893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b/>
      <sz val="14"/>
      <color theme="7" tint="-0.24997711111789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/>
    <xf numFmtId="0" fontId="6" fillId="0" borderId="0" xfId="2" quotePrefix="1" applyFont="1">
      <alignment vertical="center"/>
    </xf>
    <xf numFmtId="0" fontId="12" fillId="0" borderId="0" xfId="0" applyFont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2" xfId="0" applyBorder="1">
      <alignment vertical="center"/>
    </xf>
    <xf numFmtId="38" fontId="0" fillId="0" borderId="0" xfId="1" applyFont="1" applyBorder="1">
      <alignment vertical="center"/>
    </xf>
    <xf numFmtId="38" fontId="12" fillId="0" borderId="0" xfId="0" applyNumberFormat="1" applyFont="1">
      <alignment vertical="center"/>
    </xf>
    <xf numFmtId="0" fontId="13" fillId="0" borderId="0" xfId="0" applyFont="1">
      <alignment vertical="center"/>
    </xf>
    <xf numFmtId="38" fontId="0" fillId="0" borderId="1" xfId="1" applyFont="1" applyFill="1" applyBorder="1" applyAlignment="1">
      <alignment horizontal="left" vertical="center"/>
    </xf>
    <xf numFmtId="38" fontId="4" fillId="0" borderId="1" xfId="1" applyFont="1" applyFill="1" applyBorder="1" applyAlignment="1"/>
  </cellXfs>
  <cellStyles count="3">
    <cellStyle name="桁区切り" xfId="1" builtinId="6"/>
    <cellStyle name="標準" xfId="0" builtinId="0"/>
    <cellStyle name="標準 2" xfId="2" xr:uid="{E0F4DE9B-D63D-4991-A0A5-D6A62B0126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35C8-A470-4C75-9C01-BF96E8DEB784}">
  <dimension ref="A1:K13"/>
  <sheetViews>
    <sheetView tabSelected="1" zoomScale="150" zoomScaleNormal="150" workbookViewId="0"/>
  </sheetViews>
  <sheetFormatPr defaultRowHeight="18" x14ac:dyDescent="0.45"/>
  <cols>
    <col min="1" max="1" width="12.09765625" customWidth="1"/>
    <col min="3" max="3" width="9.796875" customWidth="1"/>
    <col min="5" max="5" width="3.19921875" customWidth="1"/>
    <col min="9" max="9" width="2.8984375" customWidth="1"/>
  </cols>
  <sheetData>
    <row r="1" spans="1:11" ht="22.2" x14ac:dyDescent="0.45">
      <c r="A1" s="2" t="s">
        <v>43</v>
      </c>
    </row>
    <row r="2" spans="1:11" x14ac:dyDescent="0.45">
      <c r="A2" s="3" t="s">
        <v>44</v>
      </c>
    </row>
    <row r="3" spans="1:11" ht="7.8" customHeight="1" x14ac:dyDescent="0.45"/>
    <row r="4" spans="1:11" x14ac:dyDescent="0.45">
      <c r="A4" s="5" t="s">
        <v>0</v>
      </c>
      <c r="B4" s="5" t="s">
        <v>1</v>
      </c>
      <c r="C4" s="5" t="s">
        <v>2</v>
      </c>
      <c r="D4" s="5" t="s">
        <v>3</v>
      </c>
      <c r="F4" s="6" t="s">
        <v>13</v>
      </c>
      <c r="G4" s="6" t="s">
        <v>14</v>
      </c>
      <c r="H4" s="6" t="s">
        <v>15</v>
      </c>
    </row>
    <row r="5" spans="1:11" x14ac:dyDescent="0.45">
      <c r="A5" s="1" t="s">
        <v>4</v>
      </c>
      <c r="B5" s="1" t="s">
        <v>5</v>
      </c>
      <c r="C5" s="1" t="s">
        <v>6</v>
      </c>
      <c r="D5" s="15">
        <v>120000</v>
      </c>
      <c r="F5" s="1" t="s">
        <v>5</v>
      </c>
      <c r="G5" s="14"/>
      <c r="H5" s="14"/>
    </row>
    <row r="6" spans="1:11" x14ac:dyDescent="0.45">
      <c r="A6" s="1" t="s">
        <v>4</v>
      </c>
      <c r="B6" s="1" t="s">
        <v>7</v>
      </c>
      <c r="C6" s="1" t="s">
        <v>8</v>
      </c>
      <c r="D6" s="15">
        <v>30000</v>
      </c>
      <c r="F6" s="1" t="s">
        <v>16</v>
      </c>
      <c r="G6" s="14"/>
      <c r="H6" s="14"/>
    </row>
    <row r="7" spans="1:11" x14ac:dyDescent="0.45">
      <c r="A7" s="1" t="s">
        <v>9</v>
      </c>
      <c r="B7" s="1" t="s">
        <v>5</v>
      </c>
      <c r="C7" s="1" t="s">
        <v>8</v>
      </c>
      <c r="D7" s="15">
        <v>32000</v>
      </c>
      <c r="F7" s="1" t="s">
        <v>17</v>
      </c>
      <c r="G7" s="14"/>
      <c r="H7" s="14"/>
    </row>
    <row r="8" spans="1:11" x14ac:dyDescent="0.45">
      <c r="A8" s="1" t="s">
        <v>9</v>
      </c>
      <c r="B8" s="1" t="s">
        <v>10</v>
      </c>
      <c r="C8" s="1" t="s">
        <v>6</v>
      </c>
      <c r="D8" s="15">
        <v>110000</v>
      </c>
    </row>
    <row r="9" spans="1:11" x14ac:dyDescent="0.45">
      <c r="A9" s="1" t="s">
        <v>11</v>
      </c>
      <c r="B9" s="1" t="s">
        <v>7</v>
      </c>
      <c r="C9" s="1" t="s">
        <v>6</v>
      </c>
      <c r="D9" s="15">
        <v>130000</v>
      </c>
    </row>
    <row r="10" spans="1:11" x14ac:dyDescent="0.45">
      <c r="A10" s="1" t="s">
        <v>11</v>
      </c>
      <c r="B10" s="1" t="s">
        <v>5</v>
      </c>
      <c r="C10" s="1" t="s">
        <v>8</v>
      </c>
      <c r="D10" s="15">
        <v>35000</v>
      </c>
      <c r="K10" s="13"/>
    </row>
    <row r="11" spans="1:11" x14ac:dyDescent="0.45">
      <c r="A11" s="1" t="s">
        <v>12</v>
      </c>
      <c r="B11" s="1" t="s">
        <v>10</v>
      </c>
      <c r="C11" s="1" t="s">
        <v>8</v>
      </c>
      <c r="D11" s="15">
        <v>30000</v>
      </c>
    </row>
    <row r="12" spans="1:11" x14ac:dyDescent="0.45">
      <c r="A12" s="1" t="s">
        <v>12</v>
      </c>
      <c r="B12" s="1" t="s">
        <v>7</v>
      </c>
      <c r="C12" s="1" t="s">
        <v>6</v>
      </c>
      <c r="D12" s="15">
        <v>125000</v>
      </c>
    </row>
    <row r="13" spans="1:11" x14ac:dyDescent="0.45">
      <c r="A13" s="1" t="s">
        <v>12</v>
      </c>
      <c r="B13" s="1" t="s">
        <v>5</v>
      </c>
      <c r="C13" s="1" t="s">
        <v>6</v>
      </c>
      <c r="D13" s="15">
        <v>135000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28BD-760D-4077-81D2-44E11D39A6BE}">
  <dimension ref="A1:G14"/>
  <sheetViews>
    <sheetView zoomScale="140" zoomScaleNormal="140" workbookViewId="0"/>
  </sheetViews>
  <sheetFormatPr defaultRowHeight="18" x14ac:dyDescent="0.45"/>
  <cols>
    <col min="1" max="3" width="12.3984375" customWidth="1"/>
    <col min="4" max="4" width="3.5" customWidth="1"/>
  </cols>
  <sheetData>
    <row r="1" spans="1:7" ht="18" customHeight="1" x14ac:dyDescent="0.45"/>
    <row r="2" spans="1:7" x14ac:dyDescent="0.45">
      <c r="A2" s="7" t="s">
        <v>18</v>
      </c>
      <c r="B2" s="7" t="s">
        <v>19</v>
      </c>
      <c r="C2" s="7" t="s">
        <v>20</v>
      </c>
      <c r="E2" s="8" t="s">
        <v>21</v>
      </c>
      <c r="F2" s="8" t="s">
        <v>36</v>
      </c>
      <c r="G2" s="8" t="s">
        <v>37</v>
      </c>
    </row>
    <row r="3" spans="1:7" x14ac:dyDescent="0.45">
      <c r="A3" s="4" t="s">
        <v>23</v>
      </c>
      <c r="B3" s="4" t="s">
        <v>24</v>
      </c>
      <c r="C3" s="9">
        <v>1200</v>
      </c>
      <c r="E3" s="4" t="s">
        <v>24</v>
      </c>
      <c r="F3" s="4" t="s">
        <v>33</v>
      </c>
      <c r="G3" s="4">
        <f>SUMIFS($C$3:$C$12,$B$3:$B$12,E3,$A$3:$A$12,F3)</f>
        <v>2100</v>
      </c>
    </row>
    <row r="4" spans="1:7" x14ac:dyDescent="0.45">
      <c r="A4" s="4" t="s">
        <v>5</v>
      </c>
      <c r="B4" s="4" t="s">
        <v>25</v>
      </c>
      <c r="C4" s="9">
        <v>800</v>
      </c>
      <c r="E4" s="4" t="s">
        <v>24</v>
      </c>
      <c r="F4" s="4" t="s">
        <v>16</v>
      </c>
      <c r="G4" s="4">
        <f t="shared" ref="G4:G11" si="0">SUMIFS($C$3:$C$12,$B$3:$B$12,E4,$A$3:$A$12,F4)</f>
        <v>1500</v>
      </c>
    </row>
    <row r="5" spans="1:7" x14ac:dyDescent="0.45">
      <c r="A5" s="4" t="s">
        <v>7</v>
      </c>
      <c r="B5" s="4" t="s">
        <v>24</v>
      </c>
      <c r="C5" s="9">
        <v>1500</v>
      </c>
      <c r="E5" s="4" t="s">
        <v>24</v>
      </c>
      <c r="F5" s="4" t="s">
        <v>34</v>
      </c>
      <c r="G5" s="4">
        <f t="shared" si="0"/>
        <v>1300</v>
      </c>
    </row>
    <row r="6" spans="1:7" x14ac:dyDescent="0.45">
      <c r="A6" s="4" t="s">
        <v>27</v>
      </c>
      <c r="B6" s="4" t="s">
        <v>28</v>
      </c>
      <c r="C6" s="9">
        <v>1000</v>
      </c>
      <c r="E6" s="4" t="s">
        <v>24</v>
      </c>
      <c r="F6" s="4" t="s">
        <v>35</v>
      </c>
      <c r="G6" s="4">
        <f t="shared" si="0"/>
        <v>1400</v>
      </c>
    </row>
    <row r="7" spans="1:7" x14ac:dyDescent="0.45">
      <c r="A7" s="4" t="s">
        <v>23</v>
      </c>
      <c r="B7" s="4" t="s">
        <v>24</v>
      </c>
      <c r="C7" s="9">
        <v>900</v>
      </c>
      <c r="E7" s="4" t="s">
        <v>38</v>
      </c>
      <c r="F7" s="4" t="s">
        <v>39</v>
      </c>
      <c r="G7" s="4">
        <f t="shared" si="0"/>
        <v>1000</v>
      </c>
    </row>
    <row r="8" spans="1:7" x14ac:dyDescent="0.45">
      <c r="A8" s="4" t="s">
        <v>29</v>
      </c>
      <c r="B8" s="4" t="s">
        <v>24</v>
      </c>
      <c r="C8" s="9">
        <v>1300</v>
      </c>
      <c r="E8" s="4" t="s">
        <v>38</v>
      </c>
      <c r="F8" s="4" t="s">
        <v>40</v>
      </c>
      <c r="G8" s="4">
        <f t="shared" si="0"/>
        <v>950</v>
      </c>
    </row>
    <row r="9" spans="1:7" x14ac:dyDescent="0.45">
      <c r="A9" s="4" t="s">
        <v>30</v>
      </c>
      <c r="B9" s="4" t="s">
        <v>28</v>
      </c>
      <c r="C9" s="9">
        <v>950</v>
      </c>
      <c r="E9" s="4" t="s">
        <v>38</v>
      </c>
      <c r="F9" s="4" t="s">
        <v>41</v>
      </c>
      <c r="G9" s="4">
        <f t="shared" si="0"/>
        <v>980</v>
      </c>
    </row>
    <row r="10" spans="1:7" x14ac:dyDescent="0.45">
      <c r="A10" s="4" t="s">
        <v>31</v>
      </c>
      <c r="B10" s="4" t="s">
        <v>24</v>
      </c>
      <c r="C10" s="9">
        <v>1400</v>
      </c>
      <c r="E10" s="4" t="s">
        <v>25</v>
      </c>
      <c r="F10" s="4" t="s">
        <v>42</v>
      </c>
      <c r="G10" s="4">
        <f t="shared" si="0"/>
        <v>800</v>
      </c>
    </row>
    <row r="11" spans="1:7" x14ac:dyDescent="0.45">
      <c r="A11" s="4" t="s">
        <v>32</v>
      </c>
      <c r="B11" s="4" t="s">
        <v>28</v>
      </c>
      <c r="C11" s="9">
        <v>980</v>
      </c>
      <c r="E11" s="4" t="s">
        <v>25</v>
      </c>
      <c r="F11" s="4" t="s">
        <v>33</v>
      </c>
      <c r="G11" s="4">
        <f t="shared" si="0"/>
        <v>820</v>
      </c>
    </row>
    <row r="12" spans="1:7" x14ac:dyDescent="0.45">
      <c r="A12" s="4" t="s">
        <v>33</v>
      </c>
      <c r="B12" s="4" t="s">
        <v>26</v>
      </c>
      <c r="C12" s="9">
        <v>820</v>
      </c>
      <c r="G12" s="10"/>
    </row>
    <row r="13" spans="1:7" ht="6.6" customHeight="1" x14ac:dyDescent="0.45">
      <c r="A13" s="10"/>
      <c r="C13" s="11"/>
    </row>
    <row r="14" spans="1:7" x14ac:dyDescent="0.45">
      <c r="A14" s="3" t="s">
        <v>22</v>
      </c>
      <c r="C14" s="12">
        <f>SUBTOTAL(9,C3:C12)</f>
        <v>10850</v>
      </c>
    </row>
  </sheetData>
  <autoFilter ref="A2:C12" xr:uid="{5C741924-5E56-4C9C-BD49-29049493B17B}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SUMIFS</vt:lpstr>
      <vt:lpstr>おまけ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2025-06-06T08:02:01Z</dcterms:created>
  <dcterms:modified xsi:type="dcterms:W3CDTF">2025-06-06T08:02:09Z</dcterms:modified>
</cp:coreProperties>
</file>